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'0503737'!$B$20:$O$21</definedName>
    <definedName name="T_30200310030" localSheetId="0">'0503737'!$B$58:$O$58</definedName>
    <definedName name="TR_30200309981_2343647337" localSheetId="0">'0503737'!$B$32:$O$32</definedName>
    <definedName name="TR_30200309981_2343647340" localSheetId="0">'0503737'!$B$33:$O$33</definedName>
    <definedName name="TR_30200309981_2343647355" localSheetId="0">'0503737'!$B$36:$O$36</definedName>
    <definedName name="TR_30200309981_2343647358" localSheetId="0">'0503737'!$B$37:$O$37</definedName>
    <definedName name="TR_30200309981_2343647373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3647272" localSheetId="0">'0503737'!$B$20:$O$20</definedName>
    <definedName name="TR_30200310017_2343647275" localSheetId="0">'0503737'!$B$21:$O$21</definedName>
    <definedName name="TR_30200310030" localSheetId="0">'0503737'!$B$58:$O$58</definedName>
    <definedName name="TT_30200309981_2343647329_30200310052" localSheetId="0">'0503737'!$B$30:$O$30</definedName>
    <definedName name="TT_30200309981_2343647333_30200310052" localSheetId="0">'0503737'!$B$31:$O$31</definedName>
    <definedName name="TT_30200309981_2343647347_30200310052" localSheetId="0">'0503737'!$B$34:$O$34</definedName>
    <definedName name="TT_30200309981_2343647353_30200310052" localSheetId="0">'0503737'!$B$35:$O$35</definedName>
    <definedName name="TT_30200309981_2343647364_30200310052" localSheetId="0">'0503737'!$B$38:$O$38</definedName>
    <definedName name="TT_30200309981_2343647369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O74" s="1"/>
  <c r="O75"/>
  <c r="J75"/>
  <c r="J74" s="1"/>
  <c r="I74"/>
  <c r="H74"/>
  <c r="G74"/>
  <c r="F74"/>
  <c r="E74"/>
  <c r="J73"/>
  <c r="O73" s="1"/>
  <c r="J72"/>
  <c r="O72" s="1"/>
  <c r="J71"/>
  <c r="G71"/>
  <c r="F71"/>
  <c r="E71"/>
  <c r="J70"/>
  <c r="J69"/>
  <c r="O68"/>
  <c r="I68"/>
  <c r="H68"/>
  <c r="G68"/>
  <c r="F68"/>
  <c r="E68"/>
  <c r="J67"/>
  <c r="J65" s="1"/>
  <c r="O65" s="1"/>
  <c r="J66"/>
  <c r="I65"/>
  <c r="H65"/>
  <c r="G65"/>
  <c r="F65"/>
  <c r="J58"/>
  <c r="O58" s="1"/>
  <c r="O56"/>
  <c r="J56"/>
  <c r="O55"/>
  <c r="O54" s="1"/>
  <c r="J55"/>
  <c r="J54"/>
  <c r="I54"/>
  <c r="H54"/>
  <c r="G54"/>
  <c r="F54"/>
  <c r="E54"/>
  <c r="J52"/>
  <c r="O52" s="1"/>
  <c r="J43"/>
  <c r="I43"/>
  <c r="H43"/>
  <c r="G43"/>
  <c r="F43"/>
  <c r="E43"/>
  <c r="J40"/>
  <c r="O40" s="1"/>
  <c r="J37"/>
  <c r="O37" s="1"/>
  <c r="J36"/>
  <c r="O36" s="1"/>
  <c r="J33"/>
  <c r="O33" s="1"/>
  <c r="J32"/>
  <c r="O32" s="1"/>
  <c r="J21"/>
  <c r="O21" s="1"/>
  <c r="J20"/>
  <c r="O20" s="1"/>
  <c r="O71" l="1"/>
</calcChain>
</file>

<file path=xl/sharedStrings.xml><?xml version="1.0" encoding="utf-8"?>
<sst xmlns="http://schemas.openxmlformats.org/spreadsheetml/2006/main" count="298" uniqueCount="204">
  <si>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</si>
  <si>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</si>
  <si>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</si>
  <si>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</si>
  <si>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</si>
  <si>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</si>
  <si>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</si>
  <si>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</si>
  <si>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</si>
  <si>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</si>
  <si>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</si>
  <si>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</si>
  <si>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</si>
  <si>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</si>
  <si>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</si>
  <si>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</si>
  <si>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</si>
  <si>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</si>
  <si>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№31 «Журавлик» Старооскольского городского округа</t>
  </si>
  <si>
    <t xml:space="preserve">              по ОКПО</t>
  </si>
  <si>
    <t>vro</t>
  </si>
  <si>
    <t>ROWS_OLAP</t>
  </si>
  <si>
    <t>50972398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</si>
  <si>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</si>
  <si>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</si>
  <si>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</si>
  <si>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</si>
  <si>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</si>
  <si>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</si>
  <si>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</si>
  <si>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</si>
  <si>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</si>
  <si>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</si>
  <si>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</si>
  <si>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</si>
  <si>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</si>
  <si>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</si>
  <si>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</si>
  <si>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</si>
  <si>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</si>
  <si>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</si>
  <si>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</si>
  <si>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</si>
  <si>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</si>
  <si>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</si>
  <si>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</si>
  <si>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</si>
  <si>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</si>
  <si>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</si>
  <si>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</si>
  <si>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</si>
  <si>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</si>
  <si>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</si>
  <si>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</si>
  <si>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</si>
  <si>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</si>
  <si>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</si>
  <si>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</si>
  <si>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</si>
  <si>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</si>
  <si>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</si>
  <si>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</si>
  <si>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</si>
  <si>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</si>
  <si>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</si>
  <si>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</si>
  <si>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</si>
  <si>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</si>
  <si>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</si>
  <si>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</si>
  <si>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</si>
  <si>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</si>
  <si>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</si>
  <si>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</si>
  <si>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</si>
  <si>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</si>
  <si>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</si>
  <si>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</si>
  <si>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</si>
  <si>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</si>
  <si>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</si>
  <si>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</si>
  <si>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</si>
  <si>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</si>
  <si>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</si>
  <si>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</si>
  <si>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</si>
  <si>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</si>
  <si>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</si>
  <si>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</si>
  <si>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</si>
  <si>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</si>
  <si>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</si>
  <si>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</si>
  <si>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</si>
  <si>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</si>
  <si>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</si>
  <si>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</si>
  <si>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</si>
  <si>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</si>
  <si>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</si>
  <si>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</si>
  <si>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</si>
  <si>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</si>
  <si>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</si>
  <si>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</si>
  <si>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</si>
  <si>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</si>
  <si>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</si>
  <si>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</si>
  <si>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</si>
  <si>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</si>
  <si>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</si>
  <si>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</si>
  <si>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</si>
  <si>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</si>
  <si>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</si>
  <si>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</si>
  <si>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</si>
  <si>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</si>
  <si>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</si>
  <si>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</si>
  <si>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</si>
  <si>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</si>
  <si>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</si>
  <si>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</si>
  <si>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</si>
  <si>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</si>
  <si>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</si>
  <si>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</si>
  <si>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</si>
  <si>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</si>
  <si>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</si>
  <si>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</si>
  <si>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</si>
  <si>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</si>
  <si>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</si>
  <si>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</si>
  <si>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</si>
  <si>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</si>
  <si>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</si>
  <si>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</si>
  <si>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</si>
  <si>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</si>
  <si>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</si>
  <si>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</si>
  <si>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</si>
  <si>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</si>
  <si>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</si>
  <si>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</si>
  <si>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</si>
  <si>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</si>
  <si>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</si>
  <si>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</si>
  <si>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</si>
  <si>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</si>
  <si>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</si>
  <si>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</si>
  <si>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</si>
  <si>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</si>
  <si>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</si>
  <si>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</si>
  <si>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</si>
  <si>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</si>
  <si>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</si>
  <si>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</si>
  <si>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</si>
  <si>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</si>
  <si>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</si>
  <si>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</si>
  <si>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Хлынова Л.А.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</si>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</sst>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022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77" workbookViewId="0">
      <selection activeCell="C92" sqref="C92:E9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3673525.09</v>
      </c>
      <c r="F19" s="51">
        <v>3673525.09</v>
      </c>
      <c r="G19" s="52">
        <v>0</v>
      </c>
      <c r="H19" s="52">
        <v>0</v>
      </c>
      <c r="I19" s="52">
        <v>0</v>
      </c>
      <c r="J19" s="52">
        <v>3673525.09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3618385.09</v>
      </c>
      <c r="F20" s="59">
        <v>3618385.09</v>
      </c>
      <c r="G20" s="60">
        <v>0</v>
      </c>
      <c r="H20" s="60">
        <v>0</v>
      </c>
      <c r="I20" s="60">
        <v>0</v>
      </c>
      <c r="J20" s="61">
        <f>F20+G20+H20+I20</f>
        <v>3618385.09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55140</v>
      </c>
      <c r="F21" s="59">
        <v>55140</v>
      </c>
      <c r="G21" s="60">
        <v>0</v>
      </c>
      <c r="H21" s="60">
        <v>0</v>
      </c>
      <c r="I21" s="60">
        <v>0</v>
      </c>
      <c r="J21" s="61">
        <f>F21+G21+H21+I21</f>
        <v>55140</v>
      </c>
      <c r="K21" s="62" t="s">
        <v>81</v>
      </c>
      <c r="L21" s="62"/>
      <c r="M21" s="62"/>
      <c r="N21" s="62"/>
      <c r="O21" s="63">
        <f>E21-J21</f>
        <v>0</v>
      </c>
      <c r="P21" s="55"/>
    </row>
    <row r="22" spans="2:16" ht="0.75" customHeight="1" thickBot="1">
      <c r="B22" s="64"/>
      <c r="C22" s="65"/>
      <c r="D22" s="66"/>
      <c r="E22" s="67"/>
      <c r="F22" s="67"/>
      <c r="G22" s="67"/>
      <c r="H22" s="67"/>
      <c r="I22" s="67"/>
      <c r="J22" s="67"/>
      <c r="K22" s="68"/>
      <c r="L22" s="68"/>
      <c r="M22" s="68"/>
      <c r="N22" s="68"/>
      <c r="O22" s="69"/>
      <c r="P22" s="70"/>
    </row>
    <row r="23" spans="2:16"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71"/>
    </row>
    <row r="24" spans="2:16">
      <c r="B24" s="72"/>
      <c r="C24" s="289" t="s">
        <v>83</v>
      </c>
      <c r="D24" s="289"/>
      <c r="E24" s="289"/>
      <c r="F24" s="289"/>
      <c r="G24" s="289"/>
      <c r="H24" s="289"/>
      <c r="I24" s="289"/>
      <c r="J24" s="289"/>
      <c r="K24" s="73"/>
      <c r="L24" s="73"/>
      <c r="M24" s="73"/>
      <c r="N24" s="73"/>
      <c r="O24" s="74" t="s">
        <v>84</v>
      </c>
      <c r="P24" s="75"/>
    </row>
    <row r="25" spans="2:16">
      <c r="B25" s="291" t="s">
        <v>58</v>
      </c>
      <c r="C25" s="292" t="s">
        <v>59</v>
      </c>
      <c r="D25" s="292" t="s">
        <v>60</v>
      </c>
      <c r="E25" s="280" t="s">
        <v>61</v>
      </c>
      <c r="F25" s="281" t="s">
        <v>62</v>
      </c>
      <c r="G25" s="281"/>
      <c r="H25" s="281"/>
      <c r="I25" s="281"/>
      <c r="J25" s="281"/>
      <c r="K25" s="40"/>
      <c r="L25" s="40"/>
      <c r="M25" s="40"/>
      <c r="N25" s="40"/>
      <c r="O25" s="280" t="s">
        <v>63</v>
      </c>
      <c r="P25" s="41"/>
    </row>
    <row r="26" spans="2:16" ht="15" customHeight="1">
      <c r="B26" s="291"/>
      <c r="C26" s="293"/>
      <c r="D26" s="293"/>
      <c r="E26" s="280"/>
      <c r="F26" s="280" t="s">
        <v>64</v>
      </c>
      <c r="G26" s="280" t="s">
        <v>65</v>
      </c>
      <c r="H26" s="280" t="s">
        <v>66</v>
      </c>
      <c r="I26" s="280" t="s">
        <v>67</v>
      </c>
      <c r="J26" s="281" t="s">
        <v>68</v>
      </c>
      <c r="K26" s="40"/>
      <c r="L26" s="40"/>
      <c r="M26" s="40"/>
      <c r="N26" s="40"/>
      <c r="O26" s="280"/>
      <c r="P26" s="41"/>
    </row>
    <row r="27" spans="2:16">
      <c r="B27" s="291"/>
      <c r="C27" s="293"/>
      <c r="D27" s="293"/>
      <c r="E27" s="280"/>
      <c r="F27" s="280"/>
      <c r="G27" s="280"/>
      <c r="H27" s="280"/>
      <c r="I27" s="280"/>
      <c r="J27" s="281"/>
      <c r="K27" s="40"/>
      <c r="L27" s="40"/>
      <c r="M27" s="40"/>
      <c r="N27" s="40"/>
      <c r="O27" s="280"/>
      <c r="P27" s="41"/>
    </row>
    <row r="28" spans="2:16" ht="15.75" thickBot="1">
      <c r="B28" s="76">
        <v>1</v>
      </c>
      <c r="C28" s="43">
        <v>2</v>
      </c>
      <c r="D28" s="43">
        <v>3</v>
      </c>
      <c r="E28" s="44" t="s">
        <v>69</v>
      </c>
      <c r="F28" s="45" t="s">
        <v>24</v>
      </c>
      <c r="G28" s="44" t="s">
        <v>70</v>
      </c>
      <c r="H28" s="44" t="s">
        <v>71</v>
      </c>
      <c r="I28" s="44" t="s">
        <v>72</v>
      </c>
      <c r="J28" s="44" t="s">
        <v>73</v>
      </c>
      <c r="K28" s="46"/>
      <c r="L28" s="46"/>
      <c r="M28" s="46"/>
      <c r="N28" s="46"/>
      <c r="O28" s="46" t="s">
        <v>74</v>
      </c>
      <c r="P28" s="47"/>
    </row>
    <row r="29" spans="2:16" ht="23.25">
      <c r="B29" s="48" t="s">
        <v>85</v>
      </c>
      <c r="C29" s="77" t="s">
        <v>86</v>
      </c>
      <c r="D29" s="78" t="s">
        <v>87</v>
      </c>
      <c r="E29" s="79">
        <v>3865125.7</v>
      </c>
      <c r="F29" s="51">
        <v>3711341.34</v>
      </c>
      <c r="G29" s="52">
        <v>0</v>
      </c>
      <c r="H29" s="52">
        <v>0</v>
      </c>
      <c r="I29" s="52">
        <v>0</v>
      </c>
      <c r="J29" s="52">
        <v>3711341.34</v>
      </c>
      <c r="K29" s="53"/>
      <c r="L29" s="53"/>
      <c r="M29" s="53"/>
      <c r="N29" s="53"/>
      <c r="O29" s="54">
        <v>153784.35999999999</v>
      </c>
      <c r="P29" s="55"/>
    </row>
    <row r="30" spans="2:16" ht="79.5">
      <c r="B30" s="80" t="s">
        <v>88</v>
      </c>
      <c r="C30" s="81"/>
      <c r="D30" s="82" t="s">
        <v>89</v>
      </c>
      <c r="E30" s="83">
        <v>82931.649999999994</v>
      </c>
      <c r="F30" s="84">
        <v>82931.649999999994</v>
      </c>
      <c r="G30" s="83">
        <v>0</v>
      </c>
      <c r="H30" s="83">
        <v>0</v>
      </c>
      <c r="I30" s="83">
        <v>0</v>
      </c>
      <c r="J30" s="83">
        <v>82931.649999999994</v>
      </c>
      <c r="K30" s="85" t="s">
        <v>90</v>
      </c>
      <c r="L30" s="85"/>
      <c r="M30" s="85"/>
      <c r="N30" s="85"/>
      <c r="O30" s="86">
        <v>0</v>
      </c>
      <c r="P30" s="55"/>
    </row>
    <row r="31" spans="2:16" ht="34.5">
      <c r="B31" s="80" t="s">
        <v>91</v>
      </c>
      <c r="C31" s="81"/>
      <c r="D31" s="82" t="s">
        <v>92</v>
      </c>
      <c r="E31" s="83">
        <v>82931.649999999994</v>
      </c>
      <c r="F31" s="84">
        <v>82931.649999999994</v>
      </c>
      <c r="G31" s="83">
        <v>0</v>
      </c>
      <c r="H31" s="83">
        <v>0</v>
      </c>
      <c r="I31" s="83">
        <v>0</v>
      </c>
      <c r="J31" s="83">
        <v>82931.649999999994</v>
      </c>
      <c r="K31" s="85" t="s">
        <v>93</v>
      </c>
      <c r="L31" s="85"/>
      <c r="M31" s="85"/>
      <c r="N31" s="85"/>
      <c r="O31" s="86">
        <v>0</v>
      </c>
      <c r="P31" s="55"/>
    </row>
    <row r="32" spans="2:16">
      <c r="B32" s="56" t="s">
        <v>94</v>
      </c>
      <c r="C32" s="87"/>
      <c r="D32" s="88" t="s">
        <v>95</v>
      </c>
      <c r="E32" s="60">
        <v>63697.599999999999</v>
      </c>
      <c r="F32" s="59">
        <v>63697.599999999999</v>
      </c>
      <c r="G32" s="60">
        <v>0</v>
      </c>
      <c r="H32" s="60">
        <v>0</v>
      </c>
      <c r="I32" s="60">
        <v>0</v>
      </c>
      <c r="J32" s="61">
        <f t="shared" ref="J32:J40" si="0">F32+G32+H32+I32</f>
        <v>63697.599999999999</v>
      </c>
      <c r="K32" s="62" t="s">
        <v>95</v>
      </c>
      <c r="L32" s="62"/>
      <c r="M32" s="62"/>
      <c r="N32" s="62"/>
      <c r="O32" s="63">
        <f t="shared" ref="O32:O40" si="1">E32-J32</f>
        <v>0</v>
      </c>
      <c r="P32" s="55"/>
    </row>
    <row r="33" spans="2:16" ht="45.75">
      <c r="B33" s="56" t="s">
        <v>96</v>
      </c>
      <c r="C33" s="87"/>
      <c r="D33" s="88" t="s">
        <v>97</v>
      </c>
      <c r="E33" s="60">
        <v>19234.05</v>
      </c>
      <c r="F33" s="59">
        <v>19234.05</v>
      </c>
      <c r="G33" s="60">
        <v>0</v>
      </c>
      <c r="H33" s="60">
        <v>0</v>
      </c>
      <c r="I33" s="60">
        <v>0</v>
      </c>
      <c r="J33" s="61">
        <f t="shared" si="0"/>
        <v>19234.05</v>
      </c>
      <c r="K33" s="62" t="s">
        <v>97</v>
      </c>
      <c r="L33" s="62"/>
      <c r="M33" s="62"/>
      <c r="N33" s="62"/>
      <c r="O33" s="63">
        <f t="shared" si="1"/>
        <v>0</v>
      </c>
      <c r="P33" s="55"/>
    </row>
    <row r="34" spans="2:16" ht="45.75">
      <c r="B34" s="80" t="s">
        <v>98</v>
      </c>
      <c r="C34" s="81"/>
      <c r="D34" s="82" t="s">
        <v>86</v>
      </c>
      <c r="E34" s="83">
        <v>3782193.21</v>
      </c>
      <c r="F34" s="84">
        <v>3628408.85</v>
      </c>
      <c r="G34" s="83">
        <v>0</v>
      </c>
      <c r="H34" s="83">
        <v>0</v>
      </c>
      <c r="I34" s="83">
        <v>0</v>
      </c>
      <c r="J34" s="83">
        <v>3628408.85</v>
      </c>
      <c r="K34" s="85" t="s">
        <v>99</v>
      </c>
      <c r="L34" s="85"/>
      <c r="M34" s="85"/>
      <c r="N34" s="85"/>
      <c r="O34" s="86">
        <v>153784.35999999999</v>
      </c>
      <c r="P34" s="55"/>
    </row>
    <row r="35" spans="2:16" ht="57">
      <c r="B35" s="80" t="s">
        <v>100</v>
      </c>
      <c r="C35" s="81"/>
      <c r="D35" s="82" t="s">
        <v>101</v>
      </c>
      <c r="E35" s="83">
        <v>3782193.21</v>
      </c>
      <c r="F35" s="84">
        <v>3628408.85</v>
      </c>
      <c r="G35" s="83">
        <v>0</v>
      </c>
      <c r="H35" s="83">
        <v>0</v>
      </c>
      <c r="I35" s="83">
        <v>0</v>
      </c>
      <c r="J35" s="83">
        <v>3628408.85</v>
      </c>
      <c r="K35" s="85" t="s">
        <v>102</v>
      </c>
      <c r="L35" s="85"/>
      <c r="M35" s="85"/>
      <c r="N35" s="85"/>
      <c r="O35" s="86">
        <v>153784.35999999999</v>
      </c>
      <c r="P35" s="55"/>
    </row>
    <row r="36" spans="2:16">
      <c r="B36" s="56" t="s">
        <v>103</v>
      </c>
      <c r="C36" s="87"/>
      <c r="D36" s="88" t="s">
        <v>104</v>
      </c>
      <c r="E36" s="60">
        <v>3781502.39</v>
      </c>
      <c r="F36" s="59">
        <v>3627718.03</v>
      </c>
      <c r="G36" s="60">
        <v>0</v>
      </c>
      <c r="H36" s="60">
        <v>0</v>
      </c>
      <c r="I36" s="60">
        <v>0</v>
      </c>
      <c r="J36" s="61">
        <f t="shared" si="0"/>
        <v>3627718.03</v>
      </c>
      <c r="K36" s="62" t="s">
        <v>104</v>
      </c>
      <c r="L36" s="62"/>
      <c r="M36" s="62"/>
      <c r="N36" s="62"/>
      <c r="O36" s="63">
        <f t="shared" si="1"/>
        <v>153784.36000000034</v>
      </c>
      <c r="P36" s="55"/>
    </row>
    <row r="37" spans="2:16">
      <c r="B37" s="56" t="s">
        <v>105</v>
      </c>
      <c r="C37" s="87"/>
      <c r="D37" s="88" t="s">
        <v>106</v>
      </c>
      <c r="E37" s="60">
        <v>690.82</v>
      </c>
      <c r="F37" s="59">
        <v>690.82</v>
      </c>
      <c r="G37" s="60">
        <v>0</v>
      </c>
      <c r="H37" s="60">
        <v>0</v>
      </c>
      <c r="I37" s="60">
        <v>0</v>
      </c>
      <c r="J37" s="61">
        <f t="shared" si="0"/>
        <v>690.82</v>
      </c>
      <c r="K37" s="62" t="s">
        <v>106</v>
      </c>
      <c r="L37" s="62"/>
      <c r="M37" s="62"/>
      <c r="N37" s="62"/>
      <c r="O37" s="63">
        <f t="shared" si="1"/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0.84</v>
      </c>
      <c r="F38" s="84">
        <v>0.84</v>
      </c>
      <c r="G38" s="83">
        <v>0</v>
      </c>
      <c r="H38" s="83">
        <v>0</v>
      </c>
      <c r="I38" s="83">
        <v>0</v>
      </c>
      <c r="J38" s="83">
        <v>0.84</v>
      </c>
      <c r="K38" s="85" t="s">
        <v>109</v>
      </c>
      <c r="L38" s="85"/>
      <c r="M38" s="85"/>
      <c r="N38" s="85"/>
      <c r="O38" s="86">
        <v>0</v>
      </c>
      <c r="P38" s="55"/>
    </row>
    <row r="39" spans="2:16" ht="34.5">
      <c r="B39" s="80" t="s">
        <v>110</v>
      </c>
      <c r="C39" s="81"/>
      <c r="D39" s="82" t="s">
        <v>111</v>
      </c>
      <c r="E39" s="83">
        <v>0.84</v>
      </c>
      <c r="F39" s="84">
        <v>0.84</v>
      </c>
      <c r="G39" s="83">
        <v>0</v>
      </c>
      <c r="H39" s="83">
        <v>0</v>
      </c>
      <c r="I39" s="83">
        <v>0</v>
      </c>
      <c r="J39" s="83">
        <v>0.84</v>
      </c>
      <c r="K39" s="85" t="s">
        <v>112</v>
      </c>
      <c r="L39" s="85"/>
      <c r="M39" s="85"/>
      <c r="N39" s="85"/>
      <c r="O39" s="86">
        <v>0</v>
      </c>
      <c r="P39" s="55"/>
    </row>
    <row r="40" spans="2:16">
      <c r="B40" s="56" t="s">
        <v>113</v>
      </c>
      <c r="C40" s="87"/>
      <c r="D40" s="88" t="s">
        <v>114</v>
      </c>
      <c r="E40" s="60">
        <v>0.84</v>
      </c>
      <c r="F40" s="59">
        <v>0.84</v>
      </c>
      <c r="G40" s="60">
        <v>0</v>
      </c>
      <c r="H40" s="60">
        <v>0</v>
      </c>
      <c r="I40" s="60">
        <v>0</v>
      </c>
      <c r="J40" s="61">
        <f t="shared" si="0"/>
        <v>0.84</v>
      </c>
      <c r="K40" s="62" t="s">
        <v>114</v>
      </c>
      <c r="L40" s="62"/>
      <c r="M40" s="62"/>
      <c r="N40" s="62"/>
      <c r="O40" s="63">
        <f t="shared" si="1"/>
        <v>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115</v>
      </c>
      <c r="C43" s="99">
        <v>450</v>
      </c>
      <c r="D43" s="100" t="s">
        <v>87</v>
      </c>
      <c r="E43" s="101">
        <f t="shared" ref="E43:J43" si="2">E19-E29</f>
        <v>-191600.61000000034</v>
      </c>
      <c r="F43" s="101">
        <f t="shared" si="2"/>
        <v>-37816.25</v>
      </c>
      <c r="G43" s="101">
        <f t="shared" si="2"/>
        <v>0</v>
      </c>
      <c r="H43" s="101">
        <f t="shared" si="2"/>
        <v>0</v>
      </c>
      <c r="I43" s="101">
        <f t="shared" si="2"/>
        <v>0</v>
      </c>
      <c r="J43" s="101">
        <f t="shared" si="2"/>
        <v>-37816.25</v>
      </c>
      <c r="K43" s="102"/>
      <c r="L43" s="103"/>
      <c r="M43" s="103"/>
      <c r="N43" s="103"/>
      <c r="O43" s="104" t="s">
        <v>87</v>
      </c>
      <c r="P43" s="94"/>
    </row>
    <row r="44" spans="2:16">
      <c r="B44" s="294"/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105"/>
    </row>
    <row r="45" spans="2:16">
      <c r="B45" s="72"/>
      <c r="C45" s="289" t="s">
        <v>116</v>
      </c>
      <c r="D45" s="289"/>
      <c r="E45" s="289"/>
      <c r="F45" s="289"/>
      <c r="G45" s="289"/>
      <c r="H45" s="289"/>
      <c r="I45" s="289"/>
      <c r="J45" s="289"/>
      <c r="K45" s="73"/>
      <c r="L45" s="73"/>
      <c r="M45" s="73"/>
      <c r="N45" s="73"/>
      <c r="O45" s="106" t="s">
        <v>117</v>
      </c>
      <c r="P45" s="107"/>
    </row>
    <row r="46" spans="2:16">
      <c r="B46" s="291" t="s">
        <v>58</v>
      </c>
      <c r="C46" s="292" t="s">
        <v>59</v>
      </c>
      <c r="D46" s="292" t="s">
        <v>60</v>
      </c>
      <c r="E46" s="280" t="s">
        <v>61</v>
      </c>
      <c r="F46" s="281" t="s">
        <v>62</v>
      </c>
      <c r="G46" s="281"/>
      <c r="H46" s="281"/>
      <c r="I46" s="281"/>
      <c r="J46" s="281"/>
      <c r="K46" s="40"/>
      <c r="L46" s="40"/>
      <c r="M46" s="40"/>
      <c r="N46" s="40"/>
      <c r="O46" s="280" t="s">
        <v>63</v>
      </c>
      <c r="P46" s="41"/>
    </row>
    <row r="47" spans="2:16" ht="15" customHeight="1">
      <c r="B47" s="291"/>
      <c r="C47" s="293"/>
      <c r="D47" s="293"/>
      <c r="E47" s="280"/>
      <c r="F47" s="280" t="s">
        <v>64</v>
      </c>
      <c r="G47" s="280" t="s">
        <v>65</v>
      </c>
      <c r="H47" s="280" t="s">
        <v>66</v>
      </c>
      <c r="I47" s="280" t="s">
        <v>67</v>
      </c>
      <c r="J47" s="281" t="s">
        <v>68</v>
      </c>
      <c r="K47" s="40"/>
      <c r="L47" s="40"/>
      <c r="M47" s="40"/>
      <c r="N47" s="40"/>
      <c r="O47" s="280"/>
      <c r="P47" s="41"/>
    </row>
    <row r="48" spans="2:16">
      <c r="B48" s="291"/>
      <c r="C48" s="293"/>
      <c r="D48" s="293"/>
      <c r="E48" s="280"/>
      <c r="F48" s="280"/>
      <c r="G48" s="280"/>
      <c r="H48" s="280"/>
      <c r="I48" s="280"/>
      <c r="J48" s="281"/>
      <c r="K48" s="40"/>
      <c r="L48" s="40"/>
      <c r="M48" s="40"/>
      <c r="N48" s="40"/>
      <c r="O48" s="280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69</v>
      </c>
      <c r="F49" s="45" t="s">
        <v>24</v>
      </c>
      <c r="G49" s="44" t="s">
        <v>70</v>
      </c>
      <c r="H49" s="44" t="s">
        <v>71</v>
      </c>
      <c r="I49" s="44" t="s">
        <v>72</v>
      </c>
      <c r="J49" s="44" t="s">
        <v>73</v>
      </c>
      <c r="K49" s="46"/>
      <c r="L49" s="46"/>
      <c r="M49" s="46"/>
      <c r="N49" s="46"/>
      <c r="O49" s="46" t="s">
        <v>74</v>
      </c>
      <c r="P49" s="47"/>
    </row>
    <row r="50" spans="2:16" ht="57">
      <c r="B50" s="108" t="s">
        <v>118</v>
      </c>
      <c r="C50" s="49" t="s">
        <v>3</v>
      </c>
      <c r="D50" s="109"/>
      <c r="E50" s="110">
        <v>191600.61</v>
      </c>
      <c r="F50" s="110">
        <v>37816.25</v>
      </c>
      <c r="G50" s="110">
        <v>0</v>
      </c>
      <c r="H50" s="110">
        <v>0</v>
      </c>
      <c r="I50" s="110">
        <v>0</v>
      </c>
      <c r="J50" s="110">
        <v>37816.25</v>
      </c>
      <c r="K50" s="111"/>
      <c r="L50" s="111"/>
      <c r="M50" s="111"/>
      <c r="N50" s="112"/>
      <c r="O50" s="113">
        <v>153784.35999999999</v>
      </c>
      <c r="P50" s="114"/>
    </row>
    <row r="51" spans="2:16" ht="24.75">
      <c r="B51" s="115" t="s">
        <v>119</v>
      </c>
      <c r="C51" s="116" t="s">
        <v>120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121</v>
      </c>
      <c r="C54" s="116" t="s">
        <v>122</v>
      </c>
      <c r="D54" s="50" t="s">
        <v>123</v>
      </c>
      <c r="E54" s="132">
        <f t="shared" ref="E54:J54" si="3">E55+E56</f>
        <v>0</v>
      </c>
      <c r="F54" s="133">
        <f t="shared" si="3"/>
        <v>0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0</v>
      </c>
      <c r="K54" s="134"/>
      <c r="L54" s="134"/>
      <c r="M54" s="134"/>
      <c r="N54" s="135"/>
      <c r="O54" s="136">
        <f>O55+O56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127</v>
      </c>
      <c r="C56" s="138" t="s">
        <v>128</v>
      </c>
      <c r="D56" s="50" t="s">
        <v>129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 ht="24">
      <c r="B57" s="115" t="s">
        <v>130</v>
      </c>
      <c r="C57" s="116" t="s">
        <v>131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132</v>
      </c>
      <c r="P60" s="107"/>
    </row>
    <row r="61" spans="2:16" ht="15" customHeight="1">
      <c r="B61" s="291" t="s">
        <v>58</v>
      </c>
      <c r="C61" s="292" t="s">
        <v>59</v>
      </c>
      <c r="D61" s="292" t="s">
        <v>60</v>
      </c>
      <c r="E61" s="280" t="s">
        <v>61</v>
      </c>
      <c r="F61" s="281" t="s">
        <v>62</v>
      </c>
      <c r="G61" s="281"/>
      <c r="H61" s="281"/>
      <c r="I61" s="281"/>
      <c r="J61" s="281"/>
      <c r="K61" s="40"/>
      <c r="L61" s="40"/>
      <c r="M61" s="40"/>
      <c r="N61" s="40"/>
      <c r="O61" s="280" t="s">
        <v>63</v>
      </c>
      <c r="P61" s="41"/>
    </row>
    <row r="62" spans="2:16" ht="15" customHeight="1">
      <c r="B62" s="291"/>
      <c r="C62" s="293"/>
      <c r="D62" s="293"/>
      <c r="E62" s="280"/>
      <c r="F62" s="280" t="s">
        <v>64</v>
      </c>
      <c r="G62" s="280" t="s">
        <v>65</v>
      </c>
      <c r="H62" s="280" t="s">
        <v>66</v>
      </c>
      <c r="I62" s="280" t="s">
        <v>67</v>
      </c>
      <c r="J62" s="281" t="s">
        <v>68</v>
      </c>
      <c r="K62" s="40"/>
      <c r="L62" s="40"/>
      <c r="M62" s="40"/>
      <c r="N62" s="40"/>
      <c r="O62" s="280"/>
      <c r="P62" s="41"/>
    </row>
    <row r="63" spans="2:16" ht="15" customHeight="1">
      <c r="B63" s="291"/>
      <c r="C63" s="293"/>
      <c r="D63" s="293"/>
      <c r="E63" s="280"/>
      <c r="F63" s="280"/>
      <c r="G63" s="280"/>
      <c r="H63" s="280"/>
      <c r="I63" s="280"/>
      <c r="J63" s="281"/>
      <c r="K63" s="40"/>
      <c r="L63" s="40"/>
      <c r="M63" s="40"/>
      <c r="N63" s="40"/>
      <c r="O63" s="280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69</v>
      </c>
      <c r="F64" s="45" t="s">
        <v>24</v>
      </c>
      <c r="G64" s="44" t="s">
        <v>70</v>
      </c>
      <c r="H64" s="44" t="s">
        <v>71</v>
      </c>
      <c r="I64" s="44" t="s">
        <v>72</v>
      </c>
      <c r="J64" s="44" t="s">
        <v>73</v>
      </c>
      <c r="K64" s="46"/>
      <c r="L64" s="46"/>
      <c r="M64" s="46"/>
      <c r="N64" s="46"/>
      <c r="O64" s="46" t="s">
        <v>74</v>
      </c>
      <c r="P64" s="47"/>
    </row>
    <row r="65" spans="2:16">
      <c r="B65" s="156" t="s">
        <v>133</v>
      </c>
      <c r="C65" s="138" t="s">
        <v>134</v>
      </c>
      <c r="D65" s="50" t="s">
        <v>123</v>
      </c>
      <c r="E65" s="59">
        <v>191600.61</v>
      </c>
      <c r="F65" s="51">
        <f>F66+F67</f>
        <v>37816.25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37816.25</v>
      </c>
      <c r="K65" s="62"/>
      <c r="L65" s="62"/>
      <c r="M65" s="62"/>
      <c r="N65" s="62"/>
      <c r="O65" s="157">
        <f>E65-J65</f>
        <v>153784.35999999999</v>
      </c>
      <c r="P65" s="55"/>
    </row>
    <row r="66" spans="2:16">
      <c r="B66" s="137" t="s">
        <v>135</v>
      </c>
      <c r="C66" s="138" t="s">
        <v>136</v>
      </c>
      <c r="D66" s="50" t="s">
        <v>126</v>
      </c>
      <c r="E66" s="158">
        <v>0</v>
      </c>
      <c r="F66" s="59">
        <v>-3738673.56</v>
      </c>
      <c r="G66" s="59">
        <v>0</v>
      </c>
      <c r="H66" s="60">
        <v>0</v>
      </c>
      <c r="I66" s="159">
        <v>0</v>
      </c>
      <c r="J66" s="61">
        <f>F66+G66+H66</f>
        <v>-3738673.56</v>
      </c>
      <c r="K66" s="160"/>
      <c r="L66" s="160"/>
      <c r="M66" s="160"/>
      <c r="N66" s="160"/>
      <c r="O66" s="161" t="s">
        <v>87</v>
      </c>
      <c r="P66" s="94"/>
    </row>
    <row r="67" spans="2:16">
      <c r="B67" s="137" t="s">
        <v>137</v>
      </c>
      <c r="C67" s="138" t="s">
        <v>138</v>
      </c>
      <c r="D67" s="50" t="s">
        <v>129</v>
      </c>
      <c r="E67" s="158">
        <v>0</v>
      </c>
      <c r="F67" s="59">
        <v>3776489.81</v>
      </c>
      <c r="G67" s="59">
        <v>0</v>
      </c>
      <c r="H67" s="60">
        <v>0</v>
      </c>
      <c r="I67" s="159">
        <v>0</v>
      </c>
      <c r="J67" s="61">
        <f>F67+G67+H67</f>
        <v>3776489.81</v>
      </c>
      <c r="K67" s="160"/>
      <c r="L67" s="160"/>
      <c r="M67" s="160"/>
      <c r="N67" s="160"/>
      <c r="O67" s="161" t="s">
        <v>87</v>
      </c>
      <c r="P67" s="94"/>
    </row>
    <row r="68" spans="2:16" ht="36.75">
      <c r="B68" s="156" t="s">
        <v>139</v>
      </c>
      <c r="C68" s="138" t="s">
        <v>140</v>
      </c>
      <c r="D68" s="162" t="s">
        <v>123</v>
      </c>
      <c r="E68" s="132">
        <f>E69+E70</f>
        <v>0</v>
      </c>
      <c r="F68" s="132">
        <f>F69+F70</f>
        <v>0</v>
      </c>
      <c r="G68" s="132">
        <f>G69+G70</f>
        <v>0</v>
      </c>
      <c r="H68" s="132">
        <f>H69+H70</f>
        <v>0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141</v>
      </c>
      <c r="C69" s="116" t="s">
        <v>142</v>
      </c>
      <c r="D69" s="164" t="s">
        <v>126</v>
      </c>
      <c r="E69" s="165"/>
      <c r="F69" s="166"/>
      <c r="G69" s="167"/>
      <c r="H69" s="166"/>
      <c r="I69" s="165"/>
      <c r="J69" s="61">
        <f>F69+G69+H69+I69</f>
        <v>0</v>
      </c>
      <c r="K69" s="168"/>
      <c r="L69" s="168"/>
      <c r="M69" s="168"/>
      <c r="N69" s="168"/>
      <c r="O69" s="169" t="s">
        <v>87</v>
      </c>
      <c r="P69" s="94"/>
    </row>
    <row r="70" spans="2:16" ht="15" customHeight="1">
      <c r="B70" s="137" t="s">
        <v>143</v>
      </c>
      <c r="C70" s="138" t="s">
        <v>144</v>
      </c>
      <c r="D70" s="170" t="s">
        <v>129</v>
      </c>
      <c r="E70" s="171"/>
      <c r="F70" s="172"/>
      <c r="G70" s="173"/>
      <c r="H70" s="172"/>
      <c r="I70" s="171"/>
      <c r="J70" s="61">
        <f>F70+G70+H70+I70</f>
        <v>0</v>
      </c>
      <c r="K70" s="174"/>
      <c r="L70" s="174"/>
      <c r="M70" s="174"/>
      <c r="N70" s="174"/>
      <c r="O70" s="161" t="s">
        <v>87</v>
      </c>
      <c r="P70" s="94"/>
    </row>
    <row r="71" spans="2:16" ht="36.75">
      <c r="B71" s="156" t="s">
        <v>145</v>
      </c>
      <c r="C71" s="138" t="s">
        <v>146</v>
      </c>
      <c r="D71" s="162" t="s">
        <v>123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147</v>
      </c>
      <c r="C72" s="116" t="s">
        <v>148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149</v>
      </c>
      <c r="C73" s="180" t="s">
        <v>150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151</v>
      </c>
      <c r="C74" s="138" t="s">
        <v>152</v>
      </c>
      <c r="D74" s="162" t="s">
        <v>123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153</v>
      </c>
      <c r="C75" s="116" t="s">
        <v>154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155</v>
      </c>
      <c r="C76" s="190" t="s">
        <v>156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74"/>
      <c r="C77" s="274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197"/>
    </row>
    <row r="78" spans="2:16">
      <c r="B78" s="198"/>
      <c r="C78" s="289" t="s">
        <v>157</v>
      </c>
      <c r="D78" s="289"/>
      <c r="E78" s="289"/>
      <c r="F78" s="289"/>
      <c r="G78" s="289"/>
      <c r="H78" s="289"/>
      <c r="I78" s="289"/>
      <c r="J78" s="289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90"/>
      <c r="J79" s="290"/>
      <c r="K79" s="199"/>
      <c r="L79" s="199"/>
      <c r="M79" s="199"/>
      <c r="N79" s="199"/>
      <c r="O79" s="200"/>
      <c r="P79" s="94"/>
    </row>
    <row r="80" spans="2:16">
      <c r="B80" s="291" t="s">
        <v>58</v>
      </c>
      <c r="C80" s="292" t="s">
        <v>158</v>
      </c>
      <c r="D80" s="292" t="s">
        <v>159</v>
      </c>
      <c r="E80" s="281" t="s">
        <v>160</v>
      </c>
      <c r="F80" s="281"/>
      <c r="G80" s="281"/>
      <c r="H80" s="281"/>
      <c r="I80" s="281"/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 t="s">
        <v>161</v>
      </c>
      <c r="F81" s="280" t="s">
        <v>162</v>
      </c>
      <c r="G81" s="280" t="s">
        <v>163</v>
      </c>
      <c r="H81" s="280" t="s">
        <v>67</v>
      </c>
      <c r="I81" s="281" t="s">
        <v>68</v>
      </c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/>
      <c r="F83" s="280"/>
      <c r="G83" s="280"/>
      <c r="H83" s="280"/>
      <c r="I83" s="281"/>
      <c r="J83" s="282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69</v>
      </c>
      <c r="F84" s="45" t="s">
        <v>24</v>
      </c>
      <c r="G84" s="44" t="s">
        <v>70</v>
      </c>
      <c r="H84" s="44" t="s">
        <v>71</v>
      </c>
      <c r="I84" s="283" t="s">
        <v>72</v>
      </c>
      <c r="J84" s="284"/>
      <c r="K84" s="201"/>
      <c r="L84" s="201"/>
      <c r="M84" s="201"/>
      <c r="N84" s="201"/>
      <c r="O84" s="200"/>
      <c r="P84" s="94"/>
    </row>
    <row r="85" spans="2:16" ht="24.75">
      <c r="B85" s="202" t="s">
        <v>164</v>
      </c>
      <c r="C85" s="49" t="s">
        <v>165</v>
      </c>
      <c r="D85" s="78" t="s">
        <v>87</v>
      </c>
      <c r="E85" s="203"/>
      <c r="F85" s="204"/>
      <c r="G85" s="203"/>
      <c r="H85" s="203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 ht="15.75" thickBot="1">
      <c r="B86" s="205" t="s">
        <v>166</v>
      </c>
      <c r="C86" s="190" t="s">
        <v>167</v>
      </c>
      <c r="D86" s="206"/>
      <c r="E86" s="207"/>
      <c r="F86" s="207"/>
      <c r="G86" s="207"/>
      <c r="H86" s="207"/>
      <c r="I86" s="287">
        <f>E86+F86+G86+H86</f>
        <v>0</v>
      </c>
      <c r="J86" s="288"/>
      <c r="K86" s="200"/>
      <c r="L86" s="200"/>
      <c r="M86" s="200"/>
      <c r="N86" s="200"/>
      <c r="O86" s="200"/>
      <c r="P86" s="94"/>
    </row>
    <row r="87" spans="2:16">
      <c r="B87" s="274"/>
      <c r="C87" s="274"/>
      <c r="D87" s="274"/>
      <c r="E87" s="274"/>
      <c r="F87" s="274"/>
      <c r="G87" s="274"/>
      <c r="H87" s="274"/>
      <c r="I87" s="274"/>
      <c r="J87" s="274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75" t="s">
        <v>168</v>
      </c>
      <c r="G88" s="275"/>
      <c r="H88" s="275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169</v>
      </c>
      <c r="C89" s="276" t="s">
        <v>170</v>
      </c>
      <c r="D89" s="276"/>
      <c r="E89" s="276"/>
      <c r="F89" s="275"/>
      <c r="G89" s="275"/>
      <c r="H89" s="275"/>
      <c r="I89" s="277" t="s">
        <v>171</v>
      </c>
      <c r="J89" s="277"/>
      <c r="K89" s="212"/>
      <c r="L89" s="213"/>
      <c r="M89" s="213"/>
      <c r="N89" s="213"/>
      <c r="O89" s="213"/>
      <c r="P89" s="214"/>
    </row>
    <row r="90" spans="2:16">
      <c r="B90" s="215" t="s">
        <v>172</v>
      </c>
      <c r="C90" s="278" t="s">
        <v>173</v>
      </c>
      <c r="D90" s="278"/>
      <c r="E90" s="278"/>
      <c r="F90" s="216"/>
      <c r="G90" s="279" t="s">
        <v>174</v>
      </c>
      <c r="H90" s="279"/>
      <c r="I90" s="269" t="s">
        <v>173</v>
      </c>
      <c r="J90" s="269"/>
      <c r="K90" s="217"/>
      <c r="L90" s="218"/>
      <c r="M90" s="218"/>
      <c r="N90" s="218"/>
      <c r="O90" s="218"/>
      <c r="P90" s="219"/>
    </row>
    <row r="91" spans="2:16">
      <c r="B91" s="220" t="s">
        <v>175</v>
      </c>
      <c r="C91" s="270" t="s">
        <v>197</v>
      </c>
      <c r="D91" s="270"/>
      <c r="E91" s="270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>
      <c r="B92" s="215" t="s">
        <v>176</v>
      </c>
      <c r="C92" s="269" t="s">
        <v>177</v>
      </c>
      <c r="D92" s="269"/>
      <c r="E92" s="269"/>
      <c r="F92" s="218"/>
      <c r="G92" s="221"/>
      <c r="H92" s="307" t="s">
        <v>196</v>
      </c>
      <c r="I92" s="271"/>
      <c r="J92" s="271"/>
      <c r="K92" s="224"/>
      <c r="L92" s="224"/>
      <c r="M92" s="224"/>
      <c r="N92" s="224"/>
      <c r="O92" s="222"/>
      <c r="P92" s="223"/>
    </row>
    <row r="93" spans="2:16" ht="16.5" customHeight="1">
      <c r="B93" s="225"/>
      <c r="C93" s="225"/>
      <c r="D93" s="225"/>
      <c r="E93" s="273" t="s">
        <v>178</v>
      </c>
      <c r="F93" s="273"/>
      <c r="G93" s="226"/>
      <c r="H93" s="272"/>
      <c r="I93" s="272"/>
      <c r="J93" s="272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69" t="s">
        <v>179</v>
      </c>
      <c r="I94" s="269"/>
      <c r="J94" s="269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180</v>
      </c>
      <c r="E95" s="268"/>
      <c r="F95" s="272" t="s">
        <v>198</v>
      </c>
      <c r="G95" s="272"/>
      <c r="H95" s="232"/>
      <c r="I95" s="270" t="s">
        <v>199</v>
      </c>
      <c r="J95" s="270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181</v>
      </c>
      <c r="E96" s="268"/>
      <c r="F96" s="233" t="s">
        <v>182</v>
      </c>
      <c r="G96" s="226"/>
      <c r="H96" s="234" t="s">
        <v>183</v>
      </c>
      <c r="I96" s="269" t="s">
        <v>173</v>
      </c>
      <c r="J96" s="269"/>
      <c r="K96" s="235"/>
      <c r="L96" s="235"/>
      <c r="M96" s="235"/>
      <c r="N96" s="235"/>
      <c r="O96" s="230"/>
      <c r="P96" s="231"/>
    </row>
    <row r="97" spans="2:16">
      <c r="B97" s="236" t="s">
        <v>184</v>
      </c>
      <c r="C97" s="270" t="s">
        <v>200</v>
      </c>
      <c r="D97" s="270"/>
      <c r="E97" s="270"/>
      <c r="F97" s="237"/>
      <c r="G97" s="270" t="s">
        <v>201</v>
      </c>
      <c r="H97" s="270"/>
      <c r="I97" s="270" t="s">
        <v>202</v>
      </c>
      <c r="J97" s="270"/>
      <c r="K97" s="229"/>
      <c r="L97" s="229"/>
      <c r="M97" s="229"/>
      <c r="N97" s="229"/>
      <c r="O97" s="230"/>
      <c r="P97" s="231"/>
    </row>
    <row r="98" spans="2:16">
      <c r="B98" s="238"/>
      <c r="C98" s="269" t="s">
        <v>182</v>
      </c>
      <c r="D98" s="269"/>
      <c r="E98" s="269"/>
      <c r="F98" s="239" t="s">
        <v>183</v>
      </c>
      <c r="G98" s="269" t="s">
        <v>173</v>
      </c>
      <c r="H98" s="269"/>
      <c r="I98" s="269" t="s">
        <v>185</v>
      </c>
      <c r="J98" s="269"/>
      <c r="K98" s="235"/>
      <c r="L98" s="235"/>
      <c r="M98" s="235"/>
      <c r="N98" s="235"/>
      <c r="O98" s="230"/>
      <c r="P98" s="231"/>
    </row>
    <row r="99" spans="2:16">
      <c r="B99" s="240" t="s">
        <v>203</v>
      </c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61"/>
      <c r="D101" s="261"/>
      <c r="E101" s="261"/>
      <c r="F101" s="261"/>
      <c r="G101" s="261"/>
      <c r="H101" s="261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62"/>
      <c r="D102" s="263"/>
      <c r="E102" s="263"/>
      <c r="F102" s="264" t="s">
        <v>186</v>
      </c>
      <c r="G102" s="264"/>
      <c r="H102" s="265"/>
    </row>
    <row r="103" spans="2:16" ht="3.75" hidden="1" customHeight="1" thickTop="1" thickBot="1">
      <c r="C103" s="266"/>
      <c r="D103" s="266"/>
      <c r="E103" s="266"/>
      <c r="F103" s="267"/>
      <c r="G103" s="267"/>
      <c r="H103" s="267"/>
    </row>
    <row r="104" spans="2:16" ht="13.5" hidden="1" customHeight="1" thickTop="1">
      <c r="B104" s="245"/>
      <c r="C104" s="257" t="s">
        <v>187</v>
      </c>
      <c r="D104" s="258"/>
      <c r="E104" s="258"/>
      <c r="F104" s="259"/>
      <c r="G104" s="259"/>
      <c r="H104" s="260"/>
    </row>
    <row r="105" spans="2:16" ht="13.5" hidden="1" customHeight="1">
      <c r="C105" s="247" t="s">
        <v>188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189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190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191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192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193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194</v>
      </c>
      <c r="D111" s="248"/>
      <c r="E111" s="248"/>
      <c r="F111" s="251"/>
      <c r="G111" s="251"/>
      <c r="H111" s="252"/>
    </row>
    <row r="112" spans="2:16" ht="15.75" hidden="1" thickBot="1">
      <c r="C112" s="253" t="s">
        <v>195</v>
      </c>
      <c r="D112" s="254"/>
      <c r="E112" s="254"/>
      <c r="F112" s="255"/>
      <c r="G112" s="255"/>
      <c r="H112" s="256"/>
    </row>
    <row r="113" spans="3:8" ht="3.75" hidden="1" customHeight="1" thickTop="1">
      <c r="C113" s="246"/>
      <c r="D113" s="246"/>
      <c r="E113" s="246"/>
      <c r="F113" s="246"/>
      <c r="G113" s="246"/>
      <c r="H113" s="246"/>
    </row>
    <row r="114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46:O48"/>
    <mergeCell ref="F47:F48"/>
    <mergeCell ref="G47:G48"/>
    <mergeCell ref="H47:H48"/>
    <mergeCell ref="I47:I48"/>
    <mergeCell ref="J47:J48"/>
    <mergeCell ref="H26:H27"/>
    <mergeCell ref="I26:I27"/>
    <mergeCell ref="J26:J27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'0503737'!TR_30200309981_2343647337</vt:lpstr>
      <vt:lpstr>'0503737'!TR_30200309981_2343647340</vt:lpstr>
      <vt:lpstr>'0503737'!TR_30200309981_2343647355</vt:lpstr>
      <vt:lpstr>'0503737'!TR_30200309981_2343647358</vt:lpstr>
      <vt:lpstr>'0503737'!TR_30200309981_2343647373</vt:lpstr>
      <vt:lpstr>'0503737'!TR_30200309994</vt:lpstr>
      <vt:lpstr>'0503737'!TR_30200310007</vt:lpstr>
      <vt:lpstr>'0503737'!TR_30200310017_2343647272</vt:lpstr>
      <vt:lpstr>'0503737'!TR_30200310017_2343647275</vt:lpstr>
      <vt:lpstr>'0503737'!TR_30200310030</vt:lpstr>
      <vt:lpstr>'0503737'!TT_30200309981_2343647329_30200310052</vt:lpstr>
      <vt:lpstr>'0503737'!TT_30200309981_2343647333_30200310052</vt:lpstr>
      <vt:lpstr>'0503737'!TT_30200309981_2343647347_30200310052</vt:lpstr>
      <vt:lpstr>'0503737'!TT_30200309981_2343647353_30200310052</vt:lpstr>
      <vt:lpstr>'0503737'!TT_30200309981_2343647364_30200310052</vt:lpstr>
      <vt:lpstr>'0503737'!TT_30200309981_2343647369_30200310052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2024-03-20T09:04:20Z</cp:lastPrinted>
  <dcterms:created xsi:type="dcterms:W3CDTF">2024-03-07T09:20:50Z</dcterms:created>
  <dcterms:modified xsi:type="dcterms:W3CDTF">2024-03-20T09:04:20Z</dcterms:modified>
</cp:coreProperties>
</file>