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814679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<sst xmlns="http://schemas.openxmlformats.org/spreadsheetml/2006/main" count="234" uniqueCount="143">
  <si>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</si>
  <si>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</si>
  <si>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</si>
  <si>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</si>
  <si>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</si>
  <si>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</si>
  <si>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</si>
  <si>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</si>
  <si>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</si>
  <si>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</si>
  <si>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</si>
  <si>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</si>
  <si>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</si>
  <si>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</si>
  <si>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</si>
  <si>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</si>
  <si>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>по ОКПО</t>
  </si>
  <si>
    <t>50972398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</si>
  <si>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</si>
  <si>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</si>
  <si>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</si>
  <si>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</si>
  <si>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</si>
  <si>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</si>
  <si>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</si>
  <si>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</si>
  <si>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</si>
  <si>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</si>
  <si>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</si>
  <si>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</si>
  <si>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</si>
  <si>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</si>
  <si>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</si>
  <si>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</si>
  <si>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</si>
  <si>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3128007894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</si>
  <si>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</si>
  <si>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</si>
  <si>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</si>
  <si>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</si>
  <si>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</si>
  <si>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</si>
  <si>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</si>
  <si>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</si>
  <si>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</si>
  <si>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</si>
  <si>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</si>
  <si>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</si>
  <si>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</si>
  <si>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</si>
  <si>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</si>
  <si>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</si>
  <si>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</si>
  <si>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</si>
  <si>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</si>
  <si>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</si>
  <si>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</si>
  <si>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</si>
  <si>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</si>
  <si>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</si>
  <si>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</si>
  <si>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</si>
  <si>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</si>
  <si>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</si>
  <si>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</si>
  <si>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</si>
  <si>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</si>
  <si>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</si>
  <si>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</si>
  <si>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</si>
  <si>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</si>
  <si>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</si>
  <si>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</si>
  <si>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</si>
  <si>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</si>
  <si>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</si>
  <si>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</si>
  <si>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</si>
  <si>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</si>
  <si>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</si>
  <si>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</si>
  <si>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</si>
  <si>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</si>
  <si>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</si>
  <si>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</si>
  <si>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</si>
  <si>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</si>
  <si>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</si>
  <si>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</si>
  <si>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</si>
  <si>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</si>
  <si>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</si>
  <si>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</si>
  <si>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</si>
  <si>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</si>
  <si>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</si>
  <si>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</si>
  <si>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</si>
  <si>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</si>
  <si>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</si>
  <si>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</si>
  <si>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</si>
  <si>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</si>
  <si>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</si>
  <si>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</si>
  <si>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</si>
  <si>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</si>
  <si>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</si>
  <si>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</si>
  <si>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</si>
  <si>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</si>
  <si>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Хлынова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</si>
  <si>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</si>
  <si>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</si>
  <si>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</si>
  <si>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</si>
  <si>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</si>
  <si>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</si>
  <si>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</si>
  <si>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</si>
  <si>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</si>
  <si>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</si>
  <si>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</si>
  <si>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</si>
  <si>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</si>
  <si>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</si>
  <si>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</si>
  <si>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</si>
  <si>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</si>
  <si>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</si>
  <si>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</si>
  <si>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</si>
  <si>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</si>
  <si>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</si>
  <si>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</si>
  <si>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</si>
  <si>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</si>
  <si>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</si>
  <si>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</si>
  <si>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 xml:space="preserve">зам. главного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</si>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</sst>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D61" sqref="D61:H6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844485</v>
      </c>
      <c r="J23" s="242"/>
      <c r="K23" s="243"/>
      <c r="L23" s="51">
        <f t="shared" ref="L23:R23" si="0">SUM(L24:L25)</f>
        <v>0</v>
      </c>
      <c r="M23" s="52">
        <f t="shared" si="0"/>
        <v>844485</v>
      </c>
      <c r="N23" s="53">
        <f t="shared" si="0"/>
        <v>0</v>
      </c>
      <c r="O23" s="52">
        <f t="shared" si="0"/>
        <v>844485</v>
      </c>
      <c r="P23" s="52">
        <f t="shared" si="0"/>
        <v>844485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844485</v>
      </c>
      <c r="J24" s="245"/>
      <c r="K24" s="246"/>
      <c r="L24" s="60">
        <v>0</v>
      </c>
      <c r="M24" s="60">
        <v>844485</v>
      </c>
      <c r="N24" s="61">
        <v>0</v>
      </c>
      <c r="O24" s="62">
        <v>844485</v>
      </c>
      <c r="P24" s="60">
        <v>844485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1991573</v>
      </c>
      <c r="J36" s="227"/>
      <c r="K36" s="227"/>
      <c r="L36" s="52">
        <f>L37+L61</f>
        <v>0</v>
      </c>
      <c r="M36" s="52">
        <f>M37+M61</f>
        <v>89820.99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89820.99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1991573</v>
      </c>
      <c r="J37" s="228"/>
      <c r="K37" s="228"/>
      <c r="L37" s="105">
        <v>0</v>
      </c>
      <c r="M37" s="105">
        <v>89820.99</v>
      </c>
      <c r="N37" s="105">
        <v>0</v>
      </c>
      <c r="O37" s="105">
        <v>0</v>
      </c>
      <c r="P37" s="106" t="s">
        <v>77</v>
      </c>
      <c r="Q37" s="107">
        <f>M37</f>
        <v>89820.99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2836058</v>
      </c>
      <c r="J62" s="190"/>
      <c r="K62" s="190"/>
      <c r="L62" s="141">
        <f t="shared" ref="L62:R62" si="2">L23+L26+L36</f>
        <v>0</v>
      </c>
      <c r="M62" s="141">
        <f t="shared" si="2"/>
        <v>934305.99</v>
      </c>
      <c r="N62" s="141">
        <f t="shared" si="2"/>
        <v>0</v>
      </c>
      <c r="O62" s="141">
        <f t="shared" si="2"/>
        <v>844485</v>
      </c>
      <c r="P62" s="141">
        <f t="shared" si="2"/>
        <v>844485</v>
      </c>
      <c r="Q62" s="141">
        <f t="shared" si="2"/>
        <v>89820.99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136</v>
      </c>
      <c r="J67" s="173"/>
      <c r="K67" s="173"/>
      <c r="L67" s="173"/>
      <c r="M67" s="174" t="s">
        <v>118</v>
      </c>
      <c r="N67" s="174"/>
      <c r="O67" s="263" t="s">
        <v>135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140</v>
      </c>
      <c r="M71" s="173"/>
      <c r="N71" s="173" t="s">
        <v>141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'0503738'!TR_30200312267_2387814679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2024-03-20T09:15:16Z</cp:lastPrinted>
  <dcterms:created xsi:type="dcterms:W3CDTF">2024-03-07T09:26:16Z</dcterms:created>
  <dcterms:modified xsi:type="dcterms:W3CDTF">2024-03-20T09:15:17Z</dcterms:modified>
</cp:coreProperties>
</file>